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01.01.20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<sst xmlns="http://schemas.openxmlformats.org/spreadsheetml/2006/main" count="49" uniqueCount="49">
  <si>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Госпошлина</t>
  </si>
  <si>
    <t>Задолженость по отменёным налогам, сборам</t>
  </si>
  <si>
    <t>Доходы от оказания платных услуг и компенсаций затрат государства</t>
  </si>
  <si>
    <t>продажа имущества</t>
  </si>
  <si>
    <t>продажа земли</t>
  </si>
  <si>
    <t>Наименование доходного источника</t>
  </si>
  <si>
    <t>Прочие неналоговые доходы</t>
  </si>
  <si>
    <t>Доходы от сдачи в аренду иущества, составляющего муниципальную казну</t>
  </si>
  <si>
    <t>Акцизы</t>
  </si>
  <si>
    <t>Доходы от сдачи в аренду имущества, находящегося в оперативном управлении органов управления муниципальных районов</t>
  </si>
  <si>
    <t>Утвержденные бюджетные назначения</t>
  </si>
  <si>
    <t>Исполнение</t>
  </si>
  <si>
    <t xml:space="preserve">% исполнения </t>
  </si>
  <si>
    <t>Налог на доходы физических лиц</t>
  </si>
  <si>
    <t>аренда земли до разграничения государственной собственности</t>
  </si>
  <si>
    <t>аренда земли в собственности муниципального района</t>
  </si>
  <si>
    <t>Штрафы, санкции  и возмещение  ущерба</t>
  </si>
  <si>
    <t>Доходы от использования имущества, находящегося в государственной или муниципальной собственности, в том числе: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</si>
  <si>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</si>
  <si>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</si>
  <si>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</si>
  <si>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</si>
  <si>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</t>
  </si>
  <si>
    <t>Итого доходов</t>
  </si>
  <si>
    <t xml:space="preserve">Налоговые и неналоговые доходы </t>
  </si>
  <si>
    <t>тыс.руб.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</si>
  <si>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</si>
  <si>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</si>
  <si>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</si>
  <si>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</si>
  <si>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</si>
  <si>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</si>
  <si>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</si>
  <si>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Средства массовой  информации</t>
  </si>
  <si>
    <t>Межбюджетные трансферты</t>
  </si>
  <si>
    <t>Жилищно-коммунальное хозяйство</t>
  </si>
  <si>
    <t>Результат исполнения бюджета(дефитит"-",профицит "+")</t>
  </si>
  <si>
    <t>ДОХОДЫ  ВСЕГО , в т.ч.</t>
  </si>
  <si>
    <t xml:space="preserve">  Расходы  всего, в т.ч.</t>
  </si>
  <si>
    <t>Национальная оборона</t>
  </si>
  <si>
    <t>Земельный налог</t>
  </si>
  <si>
    <t>Налог на имущество физ.лиц</t>
  </si>
  <si>
    <t>Приложение 2</t>
  </si>
  <si>
    <t>к Порядку подготовки и официального обнародования
ежеквартальных сведений о ходе исполнения бюджета,
о численности муниципальных служащих
органов местного самоуправления</t>
  </si>
  <si>
    <t>Прочие безвозмездные поступления</t>
  </si>
  <si>
    <t>Доходы от продажи материальных и нематериальных активов, в т.ч.</t>
  </si>
  <si>
    <t>Единый сельскохозяйственный налог</t>
  </si>
  <si>
    <t>Ежеквартальные сведения о ходе исполнения бюджета  Сукромленского сельского поселения  на  1 января 2020 года</t>
  </si>
  <si>
    <t>Прочие поступления от использования имущества, находящегося в собственности поселений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</si>
</sst>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  <numFmt numFmtId="187" formatCode="0.0"/>
  </numFmts>
  <fonts count="2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180" fontId="0" fillId="0" borderId="0" xfId="0" applyNumberFormat="1" applyAlignment="1">
      <alignment horizontal="right"/>
    </xf>
    <xf numFmtId="49" fontId="0" fillId="0" borderId="0" xfId="0" applyNumberFormat="1" applyAlignment="1">
      <alignment wrapText="1"/>
    </xf>
    <xf numFmtId="180" fontId="0" fillId="0" borderId="0" xfId="0" applyNumberFormat="1" applyAlignment="1">
      <alignment wrapText="1"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2" fontId="1" fillId="0" borderId="10" xfId="0" applyNumberFormat="1" applyFont="1" applyFill="1" applyBorder="1" applyAlignment="1">
      <alignment horizontal="left" wrapText="1"/>
    </xf>
    <xf numFmtId="2" fontId="0" fillId="0" borderId="10" xfId="0" applyNumberFormat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 wrapText="1"/>
    </xf>
    <xf numFmtId="180" fontId="0" fillId="0" borderId="0" xfId="0" applyNumberFormat="1" applyFill="1" applyAlignment="1">
      <alignment/>
    </xf>
    <xf numFmtId="2" fontId="1" fillId="0" borderId="10" xfId="0" applyNumberFormat="1" applyFont="1" applyFill="1" applyBorder="1" applyAlignment="1">
      <alignment horizontal="left"/>
    </xf>
    <xf numFmtId="180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180" fontId="0" fillId="0" borderId="0" xfId="0" applyNumberFormat="1" applyAlignment="1">
      <alignment horizontal="right" wrapText="1"/>
    </xf>
    <xf numFmtId="49" fontId="5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28">
      <selection activeCell="J40" sqref="J40"/>
    </sheetView>
  </sheetViews>
  <sheetFormatPr defaultColWidth="9.00390625" defaultRowHeight="12.75"/>
  <cols>
    <col min="1" max="1" width="39.75390625" style="0" customWidth="1"/>
    <col min="2" max="2" width="14.875" style="25" customWidth="1"/>
    <col min="3" max="3" width="13.625" style="25" customWidth="1"/>
    <col min="4" max="4" width="14.625" style="0" customWidth="1"/>
  </cols>
  <sheetData>
    <row r="1" spans="1:4" ht="12.75">
      <c r="A1" s="1"/>
      <c r="B1" s="22"/>
      <c r="C1" s="22"/>
      <c r="D1" s="2" t="s">
        <v>42</v>
      </c>
    </row>
    <row r="2" spans="1:4" ht="50.25" customHeight="1">
      <c r="A2" s="26" t="s">
        <v>43</v>
      </c>
      <c r="B2" s="26"/>
      <c r="C2" s="26"/>
      <c r="D2" s="26"/>
    </row>
    <row r="3" spans="1:4" ht="34.5" customHeight="1">
      <c r="A3" s="27" t="s">
        <v>47</v>
      </c>
      <c r="B3" s="28"/>
      <c r="C3" s="28"/>
      <c r="D3" s="28"/>
    </row>
    <row r="4" spans="1:4" ht="12.75">
      <c r="A4" s="1"/>
      <c r="B4" s="22"/>
      <c r="C4" s="22"/>
      <c r="D4" s="12" t="s">
        <v>25</v>
      </c>
    </row>
    <row r="5" spans="1:4" ht="38.25">
      <c r="A5" s="5" t="s">
        <v>5</v>
      </c>
      <c r="B5" s="6" t="s">
        <v>10</v>
      </c>
      <c r="C5" s="6" t="s">
        <v>11</v>
      </c>
      <c r="D5" s="6" t="s">
        <v>12</v>
      </c>
    </row>
    <row r="6" spans="1:4" ht="12.75">
      <c r="A6" s="5" t="s">
        <v>37</v>
      </c>
      <c r="B6" s="17">
        <f>B7+B27</f>
        <v>3880.05</v>
      </c>
      <c r="C6" s="17">
        <f>C7+C27</f>
        <v>3893.9300000000003</v>
      </c>
      <c r="D6" s="17">
        <f>C6/B6*100</f>
        <v>100.35772734887438</v>
      </c>
    </row>
    <row r="7" spans="1:4" ht="12.75">
      <c r="A7" s="10" t="s">
        <v>24</v>
      </c>
      <c r="B7" s="17">
        <f>B8+B9+B10+B11+B12+B13+B14+B16+B17+B18+B19+B21+B23+B24+B25+B26+B20</f>
        <v>2619.6</v>
      </c>
      <c r="C7" s="17">
        <f>C8+C9+C10+C11+C12+C13+C14+C16+C17+C18+C19+C21+C23+C24+C25+C26+C20</f>
        <v>2633.48</v>
      </c>
      <c r="D7" s="17">
        <f>C7/B7*100</f>
        <v>100.5298518857841</v>
      </c>
    </row>
    <row r="8" spans="1:4" ht="12.75">
      <c r="A8" s="7" t="s">
        <v>13</v>
      </c>
      <c r="B8" s="19">
        <v>200.18</v>
      </c>
      <c r="C8" s="19">
        <v>203.24</v>
      </c>
      <c r="D8" s="17">
        <f>C8/B8*100</f>
        <v>101.52862423818563</v>
      </c>
    </row>
    <row r="9" spans="1:4" ht="12.75">
      <c r="A9" s="7" t="s">
        <v>8</v>
      </c>
      <c r="B9" s="19">
        <v>515.7</v>
      </c>
      <c r="C9" s="19">
        <v>514.58</v>
      </c>
      <c r="D9" s="17">
        <f>C9/B9*100</f>
        <v>99.78281946868334</v>
      </c>
    </row>
    <row r="10" spans="1:4" ht="12.75">
      <c r="A10" s="4" t="s">
        <v>46</v>
      </c>
      <c r="B10" s="19">
        <v>3.89</v>
      </c>
      <c r="C10" s="19">
        <v>3.93</v>
      </c>
      <c r="D10" s="17">
        <v>0</v>
      </c>
    </row>
    <row r="11" spans="1:4" ht="12.75">
      <c r="A11" s="4" t="s">
        <v>41</v>
      </c>
      <c r="B11" s="19">
        <v>190.45</v>
      </c>
      <c r="C11" s="19">
        <v>192.33</v>
      </c>
      <c r="D11" s="17">
        <f>C11/B11*100</f>
        <v>100.98713573116305</v>
      </c>
    </row>
    <row r="12" spans="1:4" ht="12.75">
      <c r="A12" s="4" t="s">
        <v>40</v>
      </c>
      <c r="B12" s="19">
        <v>1684.28</v>
      </c>
      <c r="C12" s="19">
        <v>1683.49</v>
      </c>
      <c r="D12" s="17">
        <f>C12/B12*100</f>
        <v>99.953095684803</v>
      </c>
    </row>
    <row r="13" spans="1:4" ht="12.75">
      <c r="A13" s="4" t="s">
        <v>0</v>
      </c>
      <c r="B13" s="19">
        <v>0</v>
      </c>
      <c r="C13" s="19">
        <v>0</v>
      </c>
      <c r="D13" s="17" t="e">
        <f>C13/B13*100</f>
        <v>#DIV/0!</v>
      </c>
    </row>
    <row r="14" spans="1:4" ht="25.5">
      <c r="A14" s="4" t="s">
        <v>1</v>
      </c>
      <c r="B14" s="19">
        <v>0</v>
      </c>
      <c r="C14" s="19">
        <v>0.15</v>
      </c>
      <c r="D14" s="17" t="e">
        <f>C14/B14*100</f>
        <v>#DIV/0!</v>
      </c>
    </row>
    <row r="15" spans="1:4" ht="51">
      <c r="A15" s="16" t="s">
        <v>17</v>
      </c>
      <c r="B15" s="20">
        <f>B16+B17+B18+B19</f>
        <v>0</v>
      </c>
      <c r="C15" s="20">
        <f>C16+C17+C18+C19</f>
        <v>0</v>
      </c>
      <c r="D15" s="17">
        <v>0</v>
      </c>
    </row>
    <row r="16" spans="1:4" ht="25.5">
      <c r="A16" s="3" t="s">
        <v>14</v>
      </c>
      <c r="B16" s="19"/>
      <c r="C16" s="19"/>
      <c r="D16" s="17"/>
    </row>
    <row r="17" spans="1:4" ht="25.5">
      <c r="A17" s="3" t="s">
        <v>15</v>
      </c>
      <c r="B17" s="19"/>
      <c r="C17" s="19"/>
      <c r="D17" s="17"/>
    </row>
    <row r="18" spans="1:4" ht="51">
      <c r="A18" s="3" t="s">
        <v>9</v>
      </c>
      <c r="B18" s="19"/>
      <c r="C18" s="19"/>
      <c r="D18" s="17"/>
    </row>
    <row r="19" spans="1:4" ht="25.5">
      <c r="A19" s="3" t="s">
        <v>7</v>
      </c>
      <c r="B19" s="19"/>
      <c r="C19" s="19"/>
      <c r="D19" s="17"/>
    </row>
    <row r="20" spans="1:4" ht="38.25">
      <c r="A20" s="3" t="s">
        <v>48</v>
      </c>
      <c r="B20" s="19">
        <v>25.1</v>
      </c>
      <c r="C20" s="19">
        <v>26.16</v>
      </c>
      <c r="D20" s="17">
        <v>0</v>
      </c>
    </row>
    <row r="21" spans="1:4" ht="25.5">
      <c r="A21" s="4" t="s">
        <v>2</v>
      </c>
      <c r="B21" s="19">
        <v>0</v>
      </c>
      <c r="C21" s="19">
        <v>0</v>
      </c>
      <c r="D21" s="17">
        <v>0</v>
      </c>
    </row>
    <row r="22" spans="1:4" ht="25.5">
      <c r="A22" s="16" t="s">
        <v>45</v>
      </c>
      <c r="B22" s="20">
        <f>B23+B24</f>
        <v>0</v>
      </c>
      <c r="C22" s="20">
        <v>0</v>
      </c>
      <c r="D22" s="17">
        <v>0</v>
      </c>
    </row>
    <row r="23" spans="1:4" ht="12.75">
      <c r="A23" s="4" t="s">
        <v>3</v>
      </c>
      <c r="B23" s="19">
        <v>0</v>
      </c>
      <c r="C23" s="19">
        <v>9.6</v>
      </c>
      <c r="D23" s="17">
        <v>0</v>
      </c>
    </row>
    <row r="24" spans="1:4" ht="12.75">
      <c r="A24" s="3" t="s">
        <v>4</v>
      </c>
      <c r="B24" s="19"/>
      <c r="C24" s="19"/>
      <c r="D24" s="17">
        <v>0</v>
      </c>
    </row>
    <row r="25" spans="1:4" ht="12.75">
      <c r="A25" s="4" t="s">
        <v>16</v>
      </c>
      <c r="B25" s="19">
        <v>0</v>
      </c>
      <c r="C25" s="19">
        <v>0</v>
      </c>
      <c r="D25" s="17" t="e">
        <f>C25/B25*100</f>
        <v>#DIV/0!</v>
      </c>
    </row>
    <row r="26" spans="1:4" ht="12.75">
      <c r="A26" s="4" t="s">
        <v>6</v>
      </c>
      <c r="B26" s="19">
        <v>0</v>
      </c>
      <c r="C26" s="19"/>
      <c r="D26" s="17"/>
    </row>
    <row r="27" spans="1:4" ht="12.75">
      <c r="A27" s="8" t="s">
        <v>22</v>
      </c>
      <c r="B27" s="23">
        <f>SUM(B28:B32)</f>
        <v>1260.45</v>
      </c>
      <c r="C27" s="23">
        <f>SUM(C28:C32)</f>
        <v>1260.45</v>
      </c>
      <c r="D27" s="17">
        <f>C27/B27*100</f>
        <v>100</v>
      </c>
    </row>
    <row r="28" spans="1:4" ht="12.75">
      <c r="A28" s="9" t="s">
        <v>18</v>
      </c>
      <c r="B28" s="19">
        <v>981.3</v>
      </c>
      <c r="C28" s="19">
        <v>981.3</v>
      </c>
      <c r="D28" s="17">
        <f>C28/B28*100</f>
        <v>100</v>
      </c>
    </row>
    <row r="29" spans="1:4" ht="12.75">
      <c r="A29" s="9" t="s">
        <v>19</v>
      </c>
      <c r="B29" s="19"/>
      <c r="C29" s="19"/>
      <c r="D29" s="17"/>
    </row>
    <row r="30" spans="1:4" ht="12.75">
      <c r="A30" s="9" t="s">
        <v>20</v>
      </c>
      <c r="B30" s="19">
        <v>76.95</v>
      </c>
      <c r="C30" s="19">
        <v>76.95</v>
      </c>
      <c r="D30" s="17">
        <f>C30/B30*100</f>
        <v>100</v>
      </c>
    </row>
    <row r="31" spans="1:4" ht="12.75">
      <c r="A31" s="9" t="s">
        <v>21</v>
      </c>
      <c r="B31" s="19">
        <v>202.2</v>
      </c>
      <c r="C31" s="19">
        <v>202.2</v>
      </c>
      <c r="D31" s="17">
        <f>C31/B31*100</f>
        <v>100</v>
      </c>
    </row>
    <row r="32" spans="1:4" ht="12.75">
      <c r="A32" s="4" t="s">
        <v>44</v>
      </c>
      <c r="B32" s="19"/>
      <c r="C32" s="19"/>
      <c r="D32" s="17"/>
    </row>
    <row r="33" spans="1:4" ht="12.75">
      <c r="A33" s="11" t="s">
        <v>23</v>
      </c>
      <c r="B33" s="23">
        <f>B27+B7</f>
        <v>3880.05</v>
      </c>
      <c r="C33" s="23">
        <f>C27+C7</f>
        <v>3893.9300000000003</v>
      </c>
      <c r="D33" s="17">
        <f>C33/B33*100</f>
        <v>100.35772734887438</v>
      </c>
    </row>
    <row r="34" spans="1:4" ht="15.75">
      <c r="A34" s="15" t="s">
        <v>38</v>
      </c>
      <c r="B34" s="23">
        <f>SUM(B35:B45)</f>
        <v>3908.76</v>
      </c>
      <c r="C34" s="23">
        <f>SUM(C35:C45)</f>
        <v>3164.8300000000004</v>
      </c>
      <c r="D34" s="17">
        <f>C34/B34*100</f>
        <v>80.9676214451642</v>
      </c>
    </row>
    <row r="35" spans="1:4" ht="12.75">
      <c r="A35" s="9" t="s">
        <v>26</v>
      </c>
      <c r="B35" s="19">
        <v>1792.81</v>
      </c>
      <c r="C35" s="19">
        <v>1720.66</v>
      </c>
      <c r="D35" s="21">
        <f aca="true" t="shared" si="0" ref="D35:D45">C35/B35*100</f>
        <v>95.9755913900525</v>
      </c>
    </row>
    <row r="36" spans="1:4" ht="12.75">
      <c r="A36" s="9" t="s">
        <v>39</v>
      </c>
      <c r="B36" s="19">
        <v>76.8</v>
      </c>
      <c r="C36" s="19">
        <v>76.8</v>
      </c>
      <c r="D36" s="21">
        <f t="shared" si="0"/>
        <v>100</v>
      </c>
    </row>
    <row r="37" spans="1:4" ht="26.25" customHeight="1">
      <c r="A37" s="4" t="s">
        <v>27</v>
      </c>
      <c r="B37" s="19">
        <v>25</v>
      </c>
      <c r="C37" s="19">
        <v>25</v>
      </c>
      <c r="D37" s="21">
        <f t="shared" si="0"/>
        <v>100</v>
      </c>
    </row>
    <row r="38" spans="1:4" ht="12.75">
      <c r="A38" s="9" t="s">
        <v>28</v>
      </c>
      <c r="B38" s="19">
        <v>1346.23</v>
      </c>
      <c r="C38" s="19">
        <v>759.98</v>
      </c>
      <c r="D38" s="21">
        <f t="shared" si="0"/>
        <v>56.45246354634795</v>
      </c>
    </row>
    <row r="39" spans="1:4" ht="12.75">
      <c r="A39" s="9" t="s">
        <v>35</v>
      </c>
      <c r="B39" s="19">
        <v>344.02</v>
      </c>
      <c r="C39" s="19">
        <v>258.49</v>
      </c>
      <c r="D39" s="21">
        <f t="shared" si="0"/>
        <v>75.13807336782746</v>
      </c>
    </row>
    <row r="40" spans="1:4" ht="12.75">
      <c r="A40" s="9" t="s">
        <v>29</v>
      </c>
      <c r="B40" s="19"/>
      <c r="C40" s="19"/>
      <c r="D40" s="21"/>
    </row>
    <row r="41" spans="1:4" ht="12.75">
      <c r="A41" s="9" t="s">
        <v>30</v>
      </c>
      <c r="B41" s="19"/>
      <c r="C41" s="19"/>
      <c r="D41" s="21"/>
    </row>
    <row r="42" spans="1:4" ht="12.75">
      <c r="A42" s="9" t="s">
        <v>31</v>
      </c>
      <c r="B42" s="19"/>
      <c r="C42" s="19"/>
      <c r="D42" s="21"/>
    </row>
    <row r="43" spans="1:4" ht="12.75">
      <c r="A43" s="9" t="s">
        <v>32</v>
      </c>
      <c r="B43" s="19"/>
      <c r="C43" s="19"/>
      <c r="D43" s="21"/>
    </row>
    <row r="44" spans="1:4" ht="12.75">
      <c r="A44" s="9" t="s">
        <v>33</v>
      </c>
      <c r="B44" s="19"/>
      <c r="C44" s="19"/>
      <c r="D44" s="21"/>
    </row>
    <row r="45" spans="1:4" ht="12.75">
      <c r="A45" s="9" t="s">
        <v>34</v>
      </c>
      <c r="B45" s="19">
        <v>323.9</v>
      </c>
      <c r="C45" s="19">
        <v>323.9</v>
      </c>
      <c r="D45" s="21">
        <f t="shared" si="0"/>
        <v>100</v>
      </c>
    </row>
    <row r="46" spans="1:4" ht="25.5" customHeight="1">
      <c r="A46" s="8" t="s">
        <v>36</v>
      </c>
      <c r="B46" s="17">
        <f>B6-B34</f>
        <v>-28.710000000000036</v>
      </c>
      <c r="C46" s="17">
        <f>C6-C34</f>
        <v>729.0999999999999</v>
      </c>
      <c r="D46" s="18"/>
    </row>
    <row r="47" spans="1:4" ht="12.75">
      <c r="A47" s="1"/>
      <c r="B47" s="22"/>
      <c r="C47" s="22"/>
      <c r="D47" s="2"/>
    </row>
    <row r="48" spans="1:4" ht="12.75">
      <c r="A48" s="13"/>
      <c r="B48" s="24"/>
      <c r="C48" s="24"/>
      <c r="D48" s="14"/>
    </row>
    <row r="49" spans="1:4" ht="12.75">
      <c r="A49" s="1"/>
      <c r="B49" s="22"/>
      <c r="C49" s="22"/>
      <c r="D49" s="2"/>
    </row>
    <row r="50" spans="1:4" ht="12.75">
      <c r="A50" s="1"/>
      <c r="B50" s="22"/>
      <c r="C50" s="22"/>
      <c r="D50" s="2"/>
    </row>
    <row r="51" spans="1:4" ht="12.75">
      <c r="A51" s="1"/>
      <c r="B51" s="22"/>
      <c r="C51" s="22"/>
      <c r="D51" s="2"/>
    </row>
    <row r="52" spans="1:4" ht="12.75">
      <c r="A52" s="1"/>
      <c r="B52" s="22"/>
      <c r="C52" s="22"/>
      <c r="D52" s="2"/>
    </row>
    <row r="53" spans="1:4" ht="12.75">
      <c r="A53" s="1"/>
      <c r="B53" s="22"/>
      <c r="C53" s="22"/>
      <c r="D53" s="2"/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Торжокского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Бюджет 3</cp:lastModifiedBy>
  <cp:lastPrinted>2020-02-10T12:48:51Z</cp:lastPrinted>
  <dcterms:created xsi:type="dcterms:W3CDTF">2013-02-01T07:41:36Z</dcterms:created>
  <dcterms:modified xsi:type="dcterms:W3CDTF">2020-02-10T12:54:20Z</dcterms:modified>
  <cp:category/>
  <cp:version/>
  <cp:contentType/>
  <cp:contentStatus/>
</cp:coreProperties>
</file>